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lucas\Desktop\"/>
    </mc:Choice>
  </mc:AlternateContent>
  <xr:revisionPtr revIDLastSave="0" documentId="13_ncr:1_{CD7654E7-D1DB-4670-8191-DBAE0B48BFE1}" xr6:coauthVersionLast="47" xr6:coauthVersionMax="47" xr10:uidLastSave="{00000000-0000-0000-0000-000000000000}"/>
  <bookViews>
    <workbookView xWindow="-120" yWindow="-15" windowWidth="26010" windowHeight="21015" xr2:uid="{00000000-000D-0000-FFFF-FFFF00000000}"/>
  </bookViews>
  <sheets>
    <sheet name="견적서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D28" i="1"/>
  <c r="F16" i="1"/>
  <c r="G16" i="1" s="1"/>
  <c r="C7" i="1"/>
  <c r="H16" i="1" l="1"/>
  <c r="H17" i="1" s="1"/>
  <c r="D13" i="1" s="1"/>
</calcChain>
</file>

<file path=xl/sharedStrings.xml><?xml version="1.0" encoding="utf-8"?>
<sst xmlns="http://schemas.openxmlformats.org/spreadsheetml/2006/main" count="25" uniqueCount="24">
  <si>
    <t xml:space="preserve">견적유효기간 : </t>
  </si>
  <si>
    <t>발행일로부터 15일간</t>
  </si>
  <si>
    <t>Date</t>
  </si>
  <si>
    <t>Name</t>
  </si>
  <si>
    <t>E-mail</t>
  </si>
  <si>
    <t>요청하신 견적서를 아래와 같이 송부합니다. 문의 사항이 있으시면 연락 주시기 바랍니다.</t>
  </si>
  <si>
    <t xml:space="preserve">   합 계</t>
  </si>
  <si>
    <t>품목코드</t>
  </si>
  <si>
    <t>품목명</t>
  </si>
  <si>
    <t>수량</t>
  </si>
  <si>
    <t>단가</t>
  </si>
  <si>
    <t>공급가액</t>
  </si>
  <si>
    <t>부가세</t>
  </si>
  <si>
    <t>합계</t>
  </si>
  <si>
    <r>
      <t xml:space="preserve">* 주문을 원하시는 분께서는 하단에 서명을 하시어 </t>
    </r>
    <r>
      <rPr>
        <b/>
        <sz val="11"/>
        <color theme="1"/>
        <rFont val="맑은 고딕"/>
        <family val="3"/>
        <charset val="129"/>
        <scheme val="minor"/>
      </rPr>
      <t>사업자 등록증</t>
    </r>
    <r>
      <rPr>
        <sz val="11"/>
        <color theme="1"/>
        <rFont val="맑은 고딕"/>
        <family val="2"/>
        <charset val="129"/>
        <scheme val="minor"/>
      </rPr>
      <t>과 함께</t>
    </r>
  </si>
  <si>
    <t xml:space="preserve">* 라이선스 발급은 결제 완료 후 진행 됩니다. </t>
  </si>
  <si>
    <t>상기의 내용과 같이 주문합니다.</t>
  </si>
  <si>
    <r>
      <t>샘플 견적서</t>
    </r>
    <r>
      <rPr>
        <b/>
        <sz val="14"/>
        <color theme="1"/>
        <rFont val="맑은 고딕"/>
        <family val="3"/>
        <charset val="129"/>
        <scheme val="minor"/>
      </rPr>
      <t>[MESCIUS]</t>
    </r>
    <phoneticPr fontId="15" type="noConversion"/>
  </si>
  <si>
    <t>Lucas</t>
    <phoneticPr fontId="15" type="noConversion"/>
  </si>
  <si>
    <t>sales-kor@mescius.com</t>
    <phoneticPr fontId="15" type="noConversion"/>
  </si>
  <si>
    <t>(인)</t>
    <phoneticPr fontId="15" type="noConversion"/>
  </si>
  <si>
    <t>서명:</t>
    <phoneticPr fontId="15" type="noConversion"/>
  </si>
  <si>
    <t xml:space="preserve">  e-mail(sales-kor@mescius.com)로 발송해 주시면 주문이 완료됩니다.</t>
    <phoneticPr fontId="15" type="noConversion"/>
  </si>
  <si>
    <r>
      <rPr>
        <b/>
        <sz val="11"/>
        <color theme="1"/>
        <rFont val="맑은 고딕"/>
        <family val="3"/>
        <charset val="129"/>
        <scheme val="minor"/>
      </rPr>
      <t>From:</t>
    </r>
    <r>
      <rPr>
        <sz val="11"/>
        <color theme="1"/>
        <rFont val="맑은 고딕"/>
        <family val="3"/>
        <charset val="129"/>
        <scheme val="minor"/>
      </rPr>
      <t xml:space="preserve"> 메시어스 코리아
</t>
    </r>
    <r>
      <rPr>
        <b/>
        <sz val="11"/>
        <color theme="1"/>
        <rFont val="맑은 고딕"/>
        <family val="3"/>
        <charset val="129"/>
        <scheme val="minor"/>
      </rPr>
      <t>Tel</t>
    </r>
    <r>
      <rPr>
        <sz val="11"/>
        <color theme="1"/>
        <rFont val="맑은 고딕"/>
        <family val="3"/>
        <charset val="129"/>
        <scheme val="minor"/>
      </rPr>
      <t>: 1670-0583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</si>
</sst>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??_);_(@_)"/>
  </numFmts>
  <fonts count="16" x14ac:knownFonts="1">
    <font>
      <sz val="11.05"/>
      <color theme="1"/>
      <name val="맑은 고딕"/>
      <scheme val="minor"/>
    </font>
    <font>
      <sz val="11"/>
      <color theme="1"/>
      <name val="맑은 고딕"/>
      <family val="2"/>
      <charset val="129"/>
      <scheme val="minor"/>
    </font>
    <font>
      <b/>
      <sz val="11.05"/>
      <color theme="1"/>
      <name val="맑은 고딕"/>
      <family val="2"/>
      <scheme val="minor"/>
    </font>
    <font>
      <u/>
      <sz val="11.05"/>
      <color theme="10"/>
      <name val="맑은 고딕"/>
      <family val="2"/>
      <scheme val="minor"/>
    </font>
    <font>
      <b/>
      <sz val="14.05"/>
      <color theme="1"/>
      <name val="맑은 고딕"/>
      <family val="2"/>
      <scheme val="minor"/>
    </font>
    <font>
      <b/>
      <sz val="12"/>
      <color theme="1"/>
      <name val="맑은 고딕"/>
      <family val="2"/>
      <scheme val="minor"/>
    </font>
    <font>
      <b/>
      <sz val="24"/>
      <color theme="1"/>
      <name val="맑은 고딕"/>
      <family val="2"/>
      <scheme val="minor"/>
    </font>
    <font>
      <sz val="24"/>
      <color theme="1"/>
      <name val="맑은 고딕"/>
      <family val="2"/>
      <scheme val="minor"/>
    </font>
    <font>
      <b/>
      <sz val="11"/>
      <color rgb="FF000000"/>
      <name val="Calibri"/>
      <family val="2"/>
    </font>
    <font>
      <sz val="11.05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.05"/>
      <color theme="1"/>
      <name val="맑은 고딕"/>
      <family val="3"/>
      <charset val="129"/>
      <scheme val="minor"/>
    </font>
    <font>
      <b/>
      <sz val="11.05"/>
      <color theme="1"/>
      <name val="Calibri"/>
      <family val="2"/>
    </font>
    <font>
      <sz val="8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00"/>
      </patternFill>
    </fill>
    <fill>
      <patternFill patternType="solid">
        <fgColor theme="6"/>
        <bgColor theme="6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double">
        <color theme="6"/>
      </top>
      <bottom style="thin">
        <color theme="6"/>
      </bottom>
      <diagonal/>
    </border>
    <border>
      <left/>
      <right/>
      <top style="double">
        <color theme="6"/>
      </top>
      <bottom style="thin">
        <color theme="6"/>
      </bottom>
      <diagonal/>
    </border>
    <border>
      <left/>
      <right style="thin">
        <color theme="6"/>
      </right>
      <top style="double">
        <color theme="6"/>
      </top>
      <bottom style="thin">
        <color theme="6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top"/>
    </xf>
  </cellStyleXfs>
  <cellXfs count="51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6" xfId="0" applyBorder="1">
      <alignment vertical="center"/>
    </xf>
    <xf numFmtId="0" fontId="0" fillId="0" borderId="4" xfId="0" applyBorder="1">
      <alignment vertical="center"/>
    </xf>
    <xf numFmtId="0" fontId="0" fillId="0" borderId="17" xfId="0" applyBorder="1">
      <alignment vertical="center"/>
    </xf>
    <xf numFmtId="0" fontId="0" fillId="0" borderId="0" xfId="0" applyAlignment="1">
      <alignment horizontal="right" vertical="center"/>
    </xf>
    <xf numFmtId="0" fontId="2" fillId="3" borderId="1" xfId="0" applyFont="1" applyFill="1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4" borderId="0" xfId="0" applyFill="1">
      <alignment vertical="center"/>
    </xf>
    <xf numFmtId="0" fontId="0" fillId="2" borderId="0" xfId="0" applyFill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9" fillId="0" borderId="22" xfId="0" applyFont="1" applyBorder="1">
      <alignment vertical="center"/>
    </xf>
    <xf numFmtId="0" fontId="9" fillId="0" borderId="23" xfId="0" applyFont="1" applyBorder="1">
      <alignment vertical="center"/>
    </xf>
    <xf numFmtId="0" fontId="9" fillId="0" borderId="24" xfId="0" applyFont="1" applyBorder="1">
      <alignment vertical="center"/>
    </xf>
    <xf numFmtId="0" fontId="13" fillId="0" borderId="25" xfId="0" applyFont="1" applyBorder="1">
      <alignment vertical="center"/>
    </xf>
    <xf numFmtId="0" fontId="13" fillId="0" borderId="26" xfId="0" applyFont="1" applyBorder="1">
      <alignment vertical="center"/>
    </xf>
    <xf numFmtId="0" fontId="9" fillId="4" borderId="0" xfId="0" applyFont="1" applyFill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76" fontId="14" fillId="0" borderId="27" xfId="0" applyNumberFormat="1" applyFont="1" applyBorder="1" applyAlignment="1">
      <alignment vertical="top"/>
    </xf>
    <xf numFmtId="0" fontId="5" fillId="0" borderId="0" xfId="0" applyFont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0" fontId="12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2">
    <cellStyle name="표준" xfId="0" builtinId="0"/>
    <cellStyle name="하이퍼링크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05A98-6E5C-7718-BE87-058A101C1E47}">
  <sheetPr>
    <pageSetUpPr fitToPage="1"/>
  </sheetPr>
  <dimension ref="A1:I29"/>
  <sheetViews>
    <sheetView showGridLines="0" tabSelected="1" workbookViewId="0">
      <selection activeCell="C9" sqref="C9:D9"/>
    </sheetView>
  </sheetViews>
  <sheetFormatPr defaultColWidth="9.125" defaultRowHeight="16.5" customHeight="1" x14ac:dyDescent="0.3"/>
  <cols>
    <col min="1" max="1" width="6.125" customWidth="1"/>
    <col min="2" max="2" width="13.25" customWidth="1"/>
    <col min="3" max="3" width="19.375" customWidth="1"/>
    <col min="4" max="4" width="8.375" customWidth="1"/>
    <col min="5" max="6" width="11.625" customWidth="1"/>
    <col min="7" max="7" width="9.625" customWidth="1"/>
    <col min="8" max="8" width="14.125" customWidth="1"/>
    <col min="9" max="9" width="6.125" customWidth="1"/>
  </cols>
  <sheetData>
    <row r="1" spans="1:9" ht="24.75" customHeight="1" x14ac:dyDescent="0.3">
      <c r="A1" s="1"/>
      <c r="B1" s="2"/>
      <c r="C1" s="2"/>
      <c r="D1" s="2"/>
      <c r="E1" s="2"/>
      <c r="F1" s="2"/>
      <c r="G1" s="2"/>
      <c r="H1" s="2"/>
      <c r="I1" s="3"/>
    </row>
    <row r="2" spans="1:9" ht="16.5" customHeight="1" x14ac:dyDescent="0.3">
      <c r="A2" s="4"/>
      <c r="B2" s="45" t="s">
        <v>17</v>
      </c>
      <c r="C2" s="46"/>
      <c r="D2" s="46"/>
      <c r="E2" s="46"/>
      <c r="F2" s="46"/>
      <c r="G2" s="46"/>
      <c r="H2" s="46"/>
      <c r="I2" s="5"/>
    </row>
    <row r="3" spans="1:9" ht="16.5" customHeight="1" x14ac:dyDescent="0.3">
      <c r="A3" s="4"/>
      <c r="B3" s="46"/>
      <c r="C3" s="46"/>
      <c r="D3" s="46"/>
      <c r="E3" s="46"/>
      <c r="F3" s="46"/>
      <c r="G3" s="46"/>
      <c r="H3" s="46"/>
      <c r="I3" s="5"/>
    </row>
    <row r="4" spans="1:9" ht="16.5" customHeight="1" x14ac:dyDescent="0.3">
      <c r="A4" s="4"/>
      <c r="B4" s="46"/>
      <c r="C4" s="46"/>
      <c r="D4" s="46"/>
      <c r="E4" s="46"/>
      <c r="F4" s="46"/>
      <c r="G4" s="46"/>
      <c r="H4" s="46"/>
      <c r="I4" s="5"/>
    </row>
    <row r="5" spans="1:9" ht="16.5" customHeight="1" x14ac:dyDescent="0.3">
      <c r="A5" s="4"/>
      <c r="B5" s="46"/>
      <c r="C5" s="46"/>
      <c r="D5" s="46"/>
      <c r="E5" s="46"/>
      <c r="F5" s="46"/>
      <c r="G5" s="46"/>
      <c r="H5" s="46"/>
      <c r="I5" s="5"/>
    </row>
    <row r="6" spans="1:9" ht="16.5" customHeight="1" x14ac:dyDescent="0.3">
      <c r="A6" s="4"/>
      <c r="F6" t="s">
        <v>0</v>
      </c>
      <c r="H6" s="6" t="s">
        <v>1</v>
      </c>
      <c r="I6" s="5"/>
    </row>
    <row r="7" spans="1:9" ht="22.5" customHeight="1" x14ac:dyDescent="0.3">
      <c r="A7" s="4"/>
      <c r="B7" s="7" t="s">
        <v>2</v>
      </c>
      <c r="C7" s="49">
        <f ca="1">NOW()</f>
        <v>45314.417584490744</v>
      </c>
      <c r="D7" s="49"/>
      <c r="E7" s="8"/>
      <c r="F7" s="36" t="s">
        <v>23</v>
      </c>
      <c r="G7" s="37"/>
      <c r="H7" s="38"/>
      <c r="I7" s="5"/>
    </row>
    <row r="8" spans="1:9" ht="22.5" customHeight="1" x14ac:dyDescent="0.3">
      <c r="A8" s="4"/>
      <c r="B8" s="7" t="s">
        <v>3</v>
      </c>
      <c r="C8" s="47" t="s">
        <v>18</v>
      </c>
      <c r="D8" s="48"/>
      <c r="E8" s="8"/>
      <c r="F8" s="39"/>
      <c r="G8" s="40"/>
      <c r="H8" s="41"/>
      <c r="I8" s="5"/>
    </row>
    <row r="9" spans="1:9" ht="22.5" customHeight="1" x14ac:dyDescent="0.3">
      <c r="A9" s="4"/>
      <c r="B9" s="7" t="s">
        <v>4</v>
      </c>
      <c r="C9" s="47" t="s">
        <v>19</v>
      </c>
      <c r="D9" s="48"/>
      <c r="E9" s="8"/>
      <c r="F9" s="42"/>
      <c r="G9" s="43"/>
      <c r="H9" s="44"/>
      <c r="I9" s="5"/>
    </row>
    <row r="10" spans="1:9" ht="16.5" customHeight="1" x14ac:dyDescent="0.3">
      <c r="A10" s="4"/>
      <c r="I10" s="5"/>
    </row>
    <row r="11" spans="1:9" ht="22.5" customHeight="1" x14ac:dyDescent="0.3">
      <c r="A11" s="4"/>
      <c r="B11" s="50" t="s">
        <v>5</v>
      </c>
      <c r="C11" s="50"/>
      <c r="D11" s="50"/>
      <c r="E11" s="50"/>
      <c r="F11" s="50"/>
      <c r="G11" s="50"/>
      <c r="H11" s="50"/>
      <c r="I11" s="5"/>
    </row>
    <row r="12" spans="1:9" ht="16.5" customHeight="1" x14ac:dyDescent="0.3">
      <c r="A12" s="4"/>
      <c r="I12" s="5"/>
    </row>
    <row r="13" spans="1:9" ht="33" customHeight="1" x14ac:dyDescent="0.3">
      <c r="A13" s="4"/>
      <c r="B13" s="31" t="s">
        <v>6</v>
      </c>
      <c r="C13" s="32"/>
      <c r="D13" s="33">
        <f>견적서!$H$17</f>
        <v>0</v>
      </c>
      <c r="E13" s="34"/>
      <c r="F13" s="34"/>
      <c r="G13" s="34"/>
      <c r="H13" s="35"/>
      <c r="I13" s="5"/>
    </row>
    <row r="14" spans="1:9" ht="16.5" customHeight="1" x14ac:dyDescent="0.3">
      <c r="A14" s="4"/>
      <c r="I14" s="5"/>
    </row>
    <row r="15" spans="1:9" ht="24" customHeight="1" x14ac:dyDescent="0.3">
      <c r="A15" s="4"/>
      <c r="B15" s="28" t="s">
        <v>7</v>
      </c>
      <c r="C15" s="29" t="s">
        <v>8</v>
      </c>
      <c r="D15" s="29" t="s">
        <v>9</v>
      </c>
      <c r="E15" s="29" t="s">
        <v>10</v>
      </c>
      <c r="F15" s="29" t="s">
        <v>11</v>
      </c>
      <c r="G15" s="29" t="s">
        <v>12</v>
      </c>
      <c r="H15" s="30" t="s">
        <v>13</v>
      </c>
      <c r="I15" s="5"/>
    </row>
    <row r="16" spans="1:9" ht="16.5" customHeight="1" thickBot="1" x14ac:dyDescent="0.35">
      <c r="B16" s="18"/>
      <c r="C16" s="19"/>
      <c r="D16" s="19"/>
      <c r="E16" s="19"/>
      <c r="F16" s="19">
        <f>D16*E16</f>
        <v>0</v>
      </c>
      <c r="G16" s="19">
        <f>F16*0.1</f>
        <v>0</v>
      </c>
      <c r="H16" s="20">
        <f>F16+G16</f>
        <v>0</v>
      </c>
    </row>
    <row r="17" spans="1:9" ht="24" customHeight="1" thickTop="1" x14ac:dyDescent="0.3">
      <c r="A17" s="4"/>
      <c r="B17" s="21" t="s">
        <v>13</v>
      </c>
      <c r="C17" s="22"/>
      <c r="D17" s="22"/>
      <c r="E17" s="22"/>
      <c r="F17" s="22"/>
      <c r="G17" s="22"/>
      <c r="H17" s="26">
        <f>SUM(H16)</f>
        <v>0</v>
      </c>
      <c r="I17" s="5"/>
    </row>
    <row r="18" spans="1:9" ht="16.5" customHeight="1" x14ac:dyDescent="0.3">
      <c r="A18" s="4"/>
      <c r="B18" s="10"/>
      <c r="C18" s="10"/>
      <c r="D18" s="10"/>
      <c r="E18" s="11"/>
      <c r="H18" s="12"/>
      <c r="I18" s="5"/>
    </row>
    <row r="19" spans="1:9" ht="16.5" customHeight="1" x14ac:dyDescent="0.3">
      <c r="A19" s="4"/>
      <c r="I19" s="5"/>
    </row>
    <row r="20" spans="1:9" ht="16.5" customHeight="1" x14ac:dyDescent="0.3">
      <c r="A20" s="4"/>
      <c r="B20" s="13" t="s">
        <v>14</v>
      </c>
      <c r="C20" s="13"/>
      <c r="D20" s="13"/>
      <c r="E20" s="13"/>
      <c r="F20" s="13"/>
      <c r="G20" s="13"/>
      <c r="H20" s="13"/>
      <c r="I20" s="5"/>
    </row>
    <row r="21" spans="1:9" ht="16.5" customHeight="1" x14ac:dyDescent="0.3">
      <c r="A21" s="4"/>
      <c r="B21" s="23" t="s">
        <v>22</v>
      </c>
      <c r="C21" s="13"/>
      <c r="D21" s="13"/>
      <c r="E21" s="13"/>
      <c r="F21" s="13"/>
      <c r="G21" s="13"/>
      <c r="H21" s="13"/>
      <c r="I21" s="5"/>
    </row>
    <row r="22" spans="1:9" ht="16.5" customHeight="1" x14ac:dyDescent="0.3">
      <c r="A22" s="4"/>
      <c r="B22" s="9"/>
      <c r="C22" s="9"/>
      <c r="D22" s="9"/>
      <c r="E22" s="9"/>
      <c r="F22" s="9"/>
      <c r="G22" s="9"/>
      <c r="H22" s="9"/>
      <c r="I22" s="5"/>
    </row>
    <row r="23" spans="1:9" ht="16.5" customHeight="1" x14ac:dyDescent="0.3">
      <c r="A23" s="4"/>
      <c r="I23" s="5"/>
    </row>
    <row r="24" spans="1:9" ht="16.5" customHeight="1" x14ac:dyDescent="0.3">
      <c r="A24" s="4"/>
      <c r="B24" s="14" t="s">
        <v>15</v>
      </c>
      <c r="C24" s="14"/>
      <c r="D24" s="14"/>
      <c r="I24" s="5"/>
    </row>
    <row r="25" spans="1:9" ht="16.5" customHeight="1" x14ac:dyDescent="0.3">
      <c r="A25" s="4"/>
      <c r="H25" s="6" t="s">
        <v>16</v>
      </c>
      <c r="I25" s="5"/>
    </row>
    <row r="26" spans="1:9" ht="16.5" customHeight="1" x14ac:dyDescent="0.3">
      <c r="A26" s="4"/>
      <c r="I26" s="5"/>
    </row>
    <row r="27" spans="1:9" ht="22.5" customHeight="1" x14ac:dyDescent="0.3">
      <c r="A27" s="4"/>
      <c r="I27" s="5"/>
    </row>
    <row r="28" spans="1:9" ht="22.5" customHeight="1" x14ac:dyDescent="0.3">
      <c r="A28" s="15"/>
      <c r="D28" s="25" t="str">
        <f ca="1">YEAR(NOW()) &amp; "년"</f>
        <v>2024년</v>
      </c>
      <c r="E28" s="27" t="str">
        <f ca="1">MONTH(NOW()) &amp; "월"</f>
        <v>1월</v>
      </c>
      <c r="F28" s="25" t="str">
        <f ca="1">DAY(NOW()) &amp; "일"</f>
        <v>23일</v>
      </c>
      <c r="G28" s="25" t="s">
        <v>21</v>
      </c>
      <c r="H28" s="24" t="s">
        <v>20</v>
      </c>
      <c r="I28" s="16"/>
    </row>
    <row r="29" spans="1:9" ht="16.5" customHeight="1" x14ac:dyDescent="0.3">
      <c r="B29" s="17"/>
      <c r="C29" s="17"/>
      <c r="D29" s="17"/>
      <c r="E29" s="17"/>
      <c r="F29" s="17"/>
      <c r="G29" s="17"/>
      <c r="H29" s="17"/>
    </row>
  </sheetData>
  <mergeCells count="8">
    <mergeCell ref="B13:C13"/>
    <mergeCell ref="D13:H13"/>
    <mergeCell ref="F7:H9"/>
    <mergeCell ref="B2:H5"/>
    <mergeCell ref="C9:D9"/>
    <mergeCell ref="C7:D7"/>
    <mergeCell ref="C8:D8"/>
    <mergeCell ref="B11:H11"/>
  </mergeCells>
  <phoneticPr fontId="15" type="noConversion"/>
  <pageMargins left="0.67" right="0.67" top="0.72" bottom="0.72" header="0.28999999999999998" footer="0.28999999999999998"/>
  <pageSetup paperSize="9" scale="81" fitToHeight="0" orientation="portrait" useFirstPageNumber="1" r:id="rId1"/>
  <headerFooter>
    <oddHeader>&amp;L&amp;C&amp;R</oddHeader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김승택</dc:creator>
  <cp:lastModifiedBy>Lucas Kim</cp:lastModifiedBy>
  <cp:lastPrinted>2024-01-22T06:25:06Z</cp:lastPrinted>
  <dcterms:created xsi:type="dcterms:W3CDTF">2019-01-14T05:07:41Z</dcterms:created>
  <dcterms:modified xsi:type="dcterms:W3CDTF">2024-01-23T01:01:19Z</dcterms:modified>
</cp:coreProperties>
</file>